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105" windowWidth="27795" windowHeight="12600"/>
  </bookViews>
  <sheets>
    <sheet name="Sheet1" sheetId="1" r:id="rId1"/>
    <sheet name="Sheet2" sheetId="2" r:id="rId2"/>
    <sheet name="Sheet3" sheetId="3" r:id="rId3"/>
  </sheets>
  <calcPr calcId="144525" calcMode="manual"/>
</workbook>
</file>

<file path=xl/calcChain.xml><?xml version="1.0" encoding="utf-8"?>
<calcChain xmlns="http://schemas.openxmlformats.org/spreadsheetml/2006/main">
  <c r="F43" i="1" l="1"/>
  <c r="F54" i="1" s="1"/>
  <c r="E43" i="1"/>
  <c r="E54" i="1" s="1"/>
  <c r="D43" i="1"/>
  <c r="D54" i="1" s="1"/>
  <c r="C43" i="1"/>
  <c r="C54" i="1" s="1"/>
  <c r="F40" i="1"/>
  <c r="E40" i="1"/>
  <c r="D40" i="1"/>
  <c r="C40" i="1"/>
  <c r="C36" i="1"/>
  <c r="C32" i="1"/>
  <c r="C29" i="1"/>
  <c r="C23" i="1" s="1"/>
  <c r="C11" i="1" s="1"/>
  <c r="C42" i="1" s="1"/>
  <c r="C24" i="1"/>
  <c r="F23" i="1"/>
  <c r="E23" i="1"/>
  <c r="D23" i="1"/>
  <c r="F12" i="1"/>
  <c r="E12" i="1"/>
  <c r="D12" i="1"/>
  <c r="D11" i="1" s="1"/>
  <c r="D42" i="1" s="1"/>
  <c r="C12" i="1"/>
  <c r="F11" i="1"/>
  <c r="F42" i="1" s="1"/>
  <c r="E11" i="1"/>
  <c r="E42" i="1" s="1"/>
  <c r="C55" i="1" l="1"/>
  <c r="D55" i="1"/>
  <c r="E55" i="1"/>
  <c r="F55" i="1"/>
</calcChain>
</file>

<file path=xl/sharedStrings.xml><?xml version="1.0" encoding="utf-8"?>
<sst xmlns="http://schemas.openxmlformats.org/spreadsheetml/2006/main" count="102" uniqueCount="87">
  <si>
    <t>ĐẢNG BỘ TỈNH QUẢNG NGÃI</t>
  </si>
  <si>
    <t xml:space="preserve"> ĐẢNG CỘNG SẢN VIỆT NAM</t>
  </si>
  <si>
    <t>*</t>
  </si>
  <si>
    <t xml:space="preserve">KHUNG TIÊU CHÍ  ĐÁNH GIÁ, XẾP LOẠI </t>
  </si>
  <si>
    <t xml:space="preserve">đối với đảng viên, cá nhân không giữ chức vụ lãnh đạo, quản lý </t>
  </si>
  <si>
    <t>- Họ và tên: ….....................................................................................................................................
   - Chức vụ, đơn vị công tác: …...............................................................................................................</t>
  </si>
  <si>
    <t>Số TT</t>
  </si>
  <si>
    <t>TIÊU CHÍ ĐÁNH GIÁ</t>
  </si>
  <si>
    <t>KẾT QUẢ THỰC HIỆN</t>
  </si>
  <si>
    <t>Ghi chú</t>
  </si>
  <si>
    <t>Điểm tối đa</t>
  </si>
  <si>
    <t>Điểm thực hiện</t>
  </si>
  <si>
    <t>Điểm do cơ quan, đơn vị nơi công tác đề nghị (nếu có)</t>
  </si>
  <si>
    <t>I</t>
  </si>
  <si>
    <t>NHÓM TIÊU CHÍ CHUNG (30 ĐIỂM)</t>
  </si>
  <si>
    <t>a)</t>
  </si>
  <si>
    <t>Có quan điểm, bản lĩnh chính trị vững vàng; kiên định lập trường; không dao động trước mọi khó khăn, thách thức.</t>
  </si>
  <si>
    <t>b)</t>
  </si>
  <si>
    <t>Thực hiện nghiêm các nguyên tắc tổ chức và hoạt động của Đảng, nhất là nguyên tắc tập trung dân chủ, tự phê bình và phê bình. Chấp hành đường lối, chủ trương của Đảng, chính sách, pháp luật của Nhà nước; thực hiện nghiêm về kỷ luật phát ngôn, bảo vệ bí mật nhà nước.</t>
  </si>
  <si>
    <t>c)</t>
  </si>
  <si>
    <t>Có ý thức nghiên cứu, học tập, vận dụng chủ nghĩa Mác - Lênin, tư tưởng Hồ Chí Minh, nghị quyết, chỉ thị, quyết định và các văn bản của Đảng.</t>
  </si>
  <si>
    <t>d)</t>
  </si>
  <si>
    <t>Giữ gìn phẩm chất đạo đức, lối sống trong sáng, trung thực, khiêm tốn, chân thành, giản dị; có ý thức tham gia công tác đấu tranh phòng, chống tham nhũng, lãng phí, tiêu cực; không có biểu hiện suy thoái về tư tưởng chính trị, đạo đức, lối sống, "tự diễn biến", "tự chuyển hoá"; không vi phạm Quy định về những điều đảng viên không được làm.</t>
  </si>
  <si>
    <t>đ)</t>
  </si>
  <si>
    <t>Không tham ô, tham nhũng, tiêu cực, quan liêu, hách dịch, cửa quyền, vụ lợi; không để người thân, người quen lợi dụng quyền hạn của mình để trục lợi.</t>
  </si>
  <si>
    <t>e)</t>
  </si>
  <si>
    <t>Có ý thức tổ chức kỷ luật, tinh thần trách nhiệm trong công tác; chấp hành sự phân công của tổ chức; thực hiện các quy định, quy chế, nội quy của tổ chức, cơ quan, đơn vị nơi công tác.</t>
  </si>
  <si>
    <t>f)</t>
  </si>
  <si>
    <t>Thực hiện việc kê khai và công khai tài sản, thu nhập theo quy định.</t>
  </si>
  <si>
    <t>g)</t>
  </si>
  <si>
    <t>Báo cáo đầy đủ, trung thực, cung cấp thông tin chính xác, khách quan về những nội dung liên quan đến việc thực hiện chức trách, nhiệm vụ được giao và hoạt động của tổ chức, cơ quan, đơn vị với cấp trên khi được yêu cầu.</t>
  </si>
  <si>
    <t>h)</t>
  </si>
  <si>
    <t>Giữ gìn đoàn kết nội bộ; có quan hệ tốt với đồng chí, đồng nghiệp; tích cực tham gia xây dựng tổ chức đảng, đoàn thể và các hoạt động xã hội, cộng đồng và phong trào tập thể do tổ chức, cơ quan, đơn vị tổ chức.</t>
  </si>
  <si>
    <t>i)</t>
  </si>
  <si>
    <t>Gần gũi, sâu sát với cơ sở; thực hiện tốt việc giữ mối liên hệ với cấp uỷ và Nhân dân nơi cư trú.</t>
  </si>
  <si>
    <t>Năng lực chuyên môn, nghiệp vụ theo yêu cầu của vị trí việc làm; khả năng đáp ứng yêu cầu thực thi nhiệm vụ được giao; thái độ công tác trong thực hiện nhiệm vụ; tinh thần đổi mới sáng tạo, dám nghĩ, dám làm, dám chịu trách nhiệm vì lợi ích chung</t>
  </si>
  <si>
    <t>Năng lực chuyên môn, nghiệp vụ theo yêu cầu của vị trí việc làm</t>
  </si>
  <si>
    <t>-</t>
  </si>
  <si>
    <t>Có hiểu biết đầy đủ về lĩnh vực công tác được phân công; nắm vững quy định pháp luật, quy trình nghiệp vụ có liên quan đến vị trí việc làm.</t>
  </si>
  <si>
    <t>Thường xuyên cập nhật kiến thức mới, có khả năng nghiên cứu, phân tích, tổng hợp và vận dụng sáng tạo vào công việc; đáp ứng yêu cầu đổi mới, cải cách hành chính.</t>
  </si>
  <si>
    <t>Có kỹ năng xử lý công việc độc lập, làm việc nhóm hiệu quả.</t>
  </si>
  <si>
    <t>Khả năng sử dụng công nghệ thông tin, áp dụng vào công việc chuyên môn.</t>
  </si>
  <si>
    <t>Khả năng đáp ứng yêu cầu thực thi nhiệm vụ được giao</t>
  </si>
  <si>
    <t>Nhiệm vụ thường xuyên: Có khả năng vận dụng thành thạo kiến thức chuyên môn, nghiệp vụ để xử lý công việc chuyên môn theo kế hoạch định kỳ; duy trì ổn định chất lượng chuyên môn.</t>
  </si>
  <si>
    <t>Nhiệm vụ đột xuất: Có khả năng đề xuất giải pháp, thực hiện hiệu quả các công việc phát sinh; có khả năng phản ứng kịp thời, đáp ứng với yêu cầu, nhiệm vụ cụ thể.</t>
  </si>
  <si>
    <t>Thái độ công tác trong thực hiện nhiệm vụ</t>
  </si>
  <si>
    <t>Tinh thần trách nhiệm, tích cực trong công việc; kịp thời tiếp cận kiến thức mới để điều chỉnh, đề xuất cải tiến quy trình hoặc giải pháp nâng cao hiệu quả công việc.</t>
  </si>
  <si>
    <t>Có thái độ đúng mực, phong cách làm việc chuẩn mực, lề lối hành chính chuyên nghiệp trong quan hệ công tác.</t>
  </si>
  <si>
    <t>Phối hợp có hiệu quả với tập thể, cá nhân có liên quan trong việc triển khai thực hiện các nhiệm vụ được phân công.</t>
  </si>
  <si>
    <t>Tinh thần đổi mới sáng tạo, dám nghĩ, dám làm, dám chịu trách nhiệm vì lợi ích chung</t>
  </si>
  <si>
    <t xml:space="preserve"> Có sản phẩm, giải pháp đột phá, sáng tạo đem lại giá trị, hiệu quả thiết thực, tác động tích cực đến kết quả thực hiện nhiệm vụ của tổ chức, cơ quan, đơn vị.</t>
  </si>
  <si>
    <t>Sẵn sàng tham gia thực hiện nhiệm vụ chính trị, nhiệm vụ có tính chất đột xuất, phức tạp hoặc trong điều kiện khó khăn.</t>
  </si>
  <si>
    <t>Có tinh thần chịu trách nhiệm trước kết quả công việc; sẵn sàng nhận trách nhiệm khi có sai sót và có biện pháp khắc phục rõ ràng, cụ thể.</t>
  </si>
  <si>
    <t>Về tự phê bình và phê bình, khắc phục hạn chế, khuyết điểm</t>
  </si>
  <si>
    <t>Tinh thần tự phê bình, tự soi, tự sửa của cá nhân; mức độ tự giác nhận diện hạn chế, khuyết điểm của bản thân và kết quả khắc phục những hạn chế, khuyết điểm đã được chỉ ra.</t>
  </si>
  <si>
    <t xml:space="preserve">Điểm nhóm I </t>
  </si>
  <si>
    <t>II</t>
  </si>
  <si>
    <t>CÁC CHỈ TIÊU VỀ KẾT QUẢ THỰC HIỆN NHIỆM VỤ (70 ĐIỂM)</t>
  </si>
  <si>
    <t>1</t>
  </si>
  <si>
    <t>Hoàn thành đầy đủ, đúng tiến độ, các nhiệm vụ được giao trong năm (theo kế hoạch, chương trình, hợp đồng hoặc giao việc cụ thể ) (tùy theo mức độ để đánh giá điểm)</t>
  </si>
  <si>
    <t>2</t>
  </si>
  <si>
    <t>Đảm bảo kết quả công việc có chất lượng cao, được cơ quan/đơn vị ghi nhận chất lượng công việc</t>
  </si>
  <si>
    <t>3</t>
  </si>
  <si>
    <t>Có sáng kiến, đề tài, mô hình hoặc ý tưởng được công nhận, ứng dụng hiệu quả (nếu có).</t>
  </si>
  <si>
    <t>4</t>
  </si>
  <si>
    <t>Chủ động trong công việc, sáng tạo, đổi mới: Chủ động đề xuất giải pháp, cải tiến phương thức, nâng cao hiệu quả thực hiện nhiệm vụ chuyên môn</t>
  </si>
  <si>
    <t>5</t>
  </si>
  <si>
    <t>Có tinh thần trách nhiệm trong công việc, có thái độ làm việc nghiêm túc: Có kế hoạch sắp xếp công việc một cách chủ động, khoa học, không để xảy ra tình trạng ùn tắc trong công việc, ảnh hưởng đến cơ quan đơn vị.</t>
  </si>
  <si>
    <t>6</t>
  </si>
  <si>
    <t>Thực hiện công việc chuyên môn đúng quy trình, chuẩn mực chuyên môn đảm bảo theo đúng quy định</t>
  </si>
  <si>
    <t>7</t>
  </si>
  <si>
    <t>Có tinh thần phục vụ, hỗ trợ đồng nghiệp; Phối hợp tốt với đồng chí, đồng nghiệp trong nội bộ cơ quan và các cơ quan khác, không đùn đẩy, né tránh công việc</t>
  </si>
  <si>
    <t>8</t>
  </si>
  <si>
    <t>Có thái độ đúng mực với người dân khi giao tiếp trong quá trình thực thi nhiệm vụ</t>
  </si>
  <si>
    <t>9</t>
  </si>
  <si>
    <t>Thường xuyên học tập, bồi dưỡng nâng cao trình độ chuyên môn nghiệp vụ, ứng dụng công nghệ số vào việc triển khai thực hiện các nhiệm vụ.</t>
  </si>
  <si>
    <t>10</t>
  </si>
  <si>
    <t>Thực hiện tốt quy định về bảo mật, quản lý hồ sơ, tài liệu, tài sản công.</t>
  </si>
  <si>
    <t>Điểm nhóm II</t>
  </si>
  <si>
    <t>TỔNG ĐIỂM = Điểm nhóm I + Điểm nhóm II</t>
  </si>
  <si>
    <r>
      <t>Nêu ngắn gọn mô hình đổi mới, sáng tạo, mô hình hay (nếu có). Trường hợp cá nhân (tự chấm), cơ quan, đơn vị nhận xét đạt từ 90 điểm trở lên thì phải hoàn thành 100% nhiệm vụ được giao, trong đó có ít nhất 30% số nhiệm vụ hoàn thành vượt mức:</t>
    </r>
    <r>
      <rPr>
        <sz val="12"/>
        <color theme="1"/>
        <rFont val="Times New Roman"/>
        <family val="1"/>
      </rPr>
      <t xml:space="preserve"> .......................................................................................................................................................................................................................….................................................................................................................................................................................................................................................................................…..............................................</t>
    </r>
  </si>
  <si>
    <r>
      <t>Đề nghị xếp loại mức chất lượng:</t>
    </r>
    <r>
      <rPr>
        <sz val="12"/>
        <color theme="1"/>
        <rFont val="Times New Roman"/>
        <family val="1"/>
      </rPr>
      <t xml:space="preserve"> ………………..…………………………...................................................</t>
    </r>
  </si>
  <si>
    <r>
      <t xml:space="preserve"> (“</t>
    </r>
    <r>
      <rPr>
        <i/>
        <sz val="12"/>
        <color theme="1"/>
        <rFont val="Times New Roman"/>
        <family val="1"/>
      </rPr>
      <t>Hoàn thành xuất sắc nhiệm vụ”, “Hoàn thành tốt nhiệm vụ”, “Hoàn thành nhiệm vụ”, “Không hoàn thành nhiệm vụ</t>
    </r>
    <r>
      <rPr>
        <sz val="12"/>
        <color theme="1"/>
        <rFont val="Times New Roman"/>
        <family val="1"/>
      </rPr>
      <t>”).</t>
    </r>
  </si>
  <si>
    <t xml:space="preserve"> </t>
  </si>
  <si>
    <r>
      <t xml:space="preserve">NGƯỜI ĐÁNH GIÁ
</t>
    </r>
    <r>
      <rPr>
        <i/>
        <sz val="14"/>
        <color theme="1"/>
        <rFont val="Times New Roman"/>
        <family val="1"/>
      </rPr>
      <t>(Ký, ghi rõ họ tên)</t>
    </r>
  </si>
  <si>
    <t>ĐẢNG ỦY XÃ BÌNH CHƯƠNG</t>
  </si>
  <si>
    <t>Về tư tưởng chính trị, phẩm chất đạo đức và ý thức tổ chức kỷ luật</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</si>
</sst>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4"/>
      <color theme="1"/>
      <name val="Times New Roman"/>
      <family val="1"/>
    </font>
    <font>
      <b/>
      <u/>
      <sz val="15"/>
      <color theme="1"/>
      <name val="Times New Roman"/>
      <family val="1"/>
    </font>
    <font>
      <b/>
      <sz val="14"/>
      <color rgb="FF000000"/>
      <name val="Times New Roman"/>
      <family val="1"/>
    </font>
    <font>
      <sz val="12"/>
      <color rgb="FF000000"/>
      <name val="Times New Roman"/>
      <family val="1"/>
    </font>
    <font>
      <b/>
      <sz val="8"/>
      <color rgb="FF000000"/>
      <name val="Times New Roman"/>
      <family val="1"/>
    </font>
    <font>
      <b/>
      <sz val="11"/>
      <color theme="1"/>
      <name val="Times New Roman"/>
      <family val="1"/>
    </font>
    <font>
      <b/>
      <sz val="12"/>
      <color theme="1"/>
      <name val="Times New Roman"/>
      <family val="1"/>
    </font>
    <font>
      <sz val="11"/>
      <color theme="1"/>
      <name val="Times New Roman"/>
      <family val="1"/>
    </font>
    <font>
      <sz val="12"/>
      <color theme="1"/>
      <name val="Times New Roman"/>
      <family val="1"/>
    </font>
    <font>
      <sz val="11"/>
      <color rgb="FF000000"/>
      <name val="Times New Roman"/>
      <family val="1"/>
    </font>
    <font>
      <sz val="11"/>
      <name val="Times New Roman"/>
      <family val="1"/>
    </font>
    <font>
      <b/>
      <sz val="11"/>
      <color rgb="FF000000"/>
      <name val="Times New Roman"/>
      <family val="1"/>
    </font>
    <font>
      <i/>
      <sz val="12"/>
      <color theme="1"/>
      <name val="Times New Roman"/>
      <family val="1"/>
    </font>
    <font>
      <b/>
      <sz val="14"/>
      <color theme="1"/>
      <name val="Times New Roman"/>
      <family val="1"/>
    </font>
    <font>
      <i/>
      <sz val="14"/>
      <color theme="1"/>
      <name val="Times New Roman"/>
      <family val="1"/>
    </font>
  </fonts>
  <fills count="5">
    <fill>
      <patternFill patternType="none"/>
    </fill>
    <fill>
      <patternFill patternType="gray125"/>
    </fill>
    <fill>
      <patternFill patternType="solid">
        <fgColor theme="0"/>
        <bgColor theme="0"/>
      </patternFill>
    </fill>
    <fill>
      <patternFill patternType="solid">
        <fgColor theme="0"/>
        <bgColor indexed="64"/>
      </patternFill>
    </fill>
    <fill>
      <patternFill patternType="solid">
        <fgColor indexed="6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51">
    <xf numFmtId="0" fontId="0" fillId="0" borderId="0" xfId="0"/>
    <xf numFmtId="0" fontId="5" fillId="0" borderId="0" xfId="0" applyFont="1" applyAlignment="1">
      <alignment horizontal="center" vertical="center"/>
    </xf>
    <xf numFmtId="0" fontId="7" fillId="0" borderId="1" xfId="0" applyFont="1" applyBorder="1" applyAlignment="1">
      <alignment horizontal="center" vertical="center" wrapText="1"/>
    </xf>
    <xf numFmtId="0" fontId="7" fillId="2" borderId="1" xfId="0" applyFont="1" applyFill="1" applyBorder="1" applyAlignment="1" applyProtection="1">
      <alignment horizontal="center" vertical="center" wrapText="1"/>
      <protection hidden="1"/>
    </xf>
    <xf numFmtId="0" fontId="7" fillId="3"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1" xfId="0" applyFont="1" applyBorder="1" applyAlignment="1">
      <alignment horizontal="justify" vertical="center" wrapText="1"/>
    </xf>
    <xf numFmtId="0" fontId="7"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horizontal="justify" vertical="center" wrapText="1"/>
    </xf>
    <xf numFmtId="0" fontId="9" fillId="0" borderId="4" xfId="0" applyFont="1" applyBorder="1" applyAlignment="1">
      <alignment horizontal="center" vertical="center" wrapText="1"/>
    </xf>
    <xf numFmtId="0" fontId="8" fillId="0" borderId="1" xfId="0" quotePrefix="1" applyFont="1" applyBorder="1" applyAlignment="1">
      <alignment horizontal="justify" vertical="center" wrapText="1"/>
    </xf>
    <xf numFmtId="0" fontId="9" fillId="0" borderId="4" xfId="0" applyFont="1" applyBorder="1" applyAlignment="1">
      <alignment horizontal="center" vertical="center"/>
    </xf>
    <xf numFmtId="0" fontId="9" fillId="0" borderId="0" xfId="0" applyFont="1" applyAlignment="1">
      <alignment horizontal="center" vertical="center"/>
    </xf>
    <xf numFmtId="0" fontId="10" fillId="0" borderId="6" xfId="0" applyFont="1" applyBorder="1" applyAlignment="1">
      <alignment horizontal="center" vertical="center" wrapText="1"/>
    </xf>
    <xf numFmtId="0" fontId="6" fillId="4" borderId="6" xfId="0" quotePrefix="1" applyFont="1" applyFill="1" applyBorder="1" applyAlignment="1" applyProtection="1">
      <alignment horizontal="center" vertical="center" wrapText="1"/>
      <protection hidden="1"/>
    </xf>
    <xf numFmtId="0" fontId="7" fillId="0" borderId="4" xfId="0" applyFont="1" applyBorder="1" applyAlignment="1">
      <alignment horizontal="center" vertical="center"/>
    </xf>
    <xf numFmtId="0" fontId="6" fillId="0" borderId="5" xfId="0" applyFont="1" applyBorder="1" applyAlignment="1">
      <alignment horizontal="justify" vertical="center" wrapText="1"/>
    </xf>
    <xf numFmtId="0" fontId="7" fillId="0" borderId="5" xfId="0" applyFont="1" applyBorder="1" applyAlignment="1">
      <alignment horizontal="center" vertical="center" wrapText="1"/>
    </xf>
    <xf numFmtId="49" fontId="11" fillId="2" borderId="1" xfId="0" applyNumberFormat="1" applyFont="1" applyFill="1" applyBorder="1" applyAlignment="1" applyProtection="1">
      <alignment horizontal="center" vertical="center" wrapText="1"/>
      <protection hidden="1"/>
    </xf>
    <xf numFmtId="0" fontId="8" fillId="2" borderId="1" xfId="0" quotePrefix="1" applyFont="1" applyFill="1" applyBorder="1" applyAlignment="1" applyProtection="1">
      <alignment horizontal="left" vertical="center" wrapText="1"/>
      <protection hidden="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2" fillId="0" borderId="6" xfId="0" applyFont="1" applyBorder="1" applyAlignment="1">
      <alignment horizontal="center" vertical="center" wrapText="1"/>
    </xf>
    <xf numFmtId="0" fontId="8" fillId="0" borderId="6" xfId="0" applyFont="1" applyBorder="1" applyAlignment="1">
      <alignment horizontal="center" vertical="center" wrapText="1"/>
    </xf>
    <xf numFmtId="0" fontId="6" fillId="0" borderId="6" xfId="0" applyFont="1" applyBorder="1" applyAlignment="1">
      <alignment horizontal="center"/>
    </xf>
    <xf numFmtId="0" fontId="7" fillId="0" borderId="1" xfId="0" applyFont="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justify" vertical="center" wrapText="1"/>
    </xf>
    <xf numFmtId="0" fontId="6" fillId="0" borderId="0" xfId="0" applyFont="1" applyAlignment="1">
      <alignment horizontal="center" vertical="center" wrapText="1"/>
    </xf>
    <xf numFmtId="0" fontId="9" fillId="0" borderId="0" xfId="0" applyFont="1" applyAlignment="1">
      <alignment vertical="center"/>
    </xf>
    <xf numFmtId="0" fontId="7" fillId="0" borderId="0" xfId="0" applyFont="1" applyAlignment="1">
      <alignment vertical="center"/>
    </xf>
    <xf numFmtId="0" fontId="1" fillId="0" borderId="0" xfId="0" applyFont="1" applyAlignment="1">
      <alignment horizontal="justify" vertical="center"/>
    </xf>
    <xf numFmtId="0" fontId="14" fillId="0" borderId="0" xfId="0" applyFont="1" applyAlignment="1">
      <alignment vertical="center"/>
    </xf>
    <xf numFmtId="0" fontId="7" fillId="0" borderId="0" xfId="0" applyFont="1" applyAlignment="1">
      <alignment horizontal="left" vertical="center" wrapText="1"/>
    </xf>
    <xf numFmtId="0" fontId="9" fillId="0" borderId="0" xfId="0" applyFont="1" applyAlignment="1">
      <alignment horizontal="left" vertical="center" wrapText="1"/>
    </xf>
    <xf numFmtId="0" fontId="14" fillId="0" borderId="0" xfId="0" applyFont="1" applyAlignment="1">
      <alignment horizontal="center" vertical="center" wrapText="1"/>
    </xf>
    <xf numFmtId="0" fontId="14" fillId="0" borderId="0" xfId="0" applyFont="1" applyAlignment="1">
      <alignment horizontal="center" vertical="center"/>
    </xf>
    <xf numFmtId="0" fontId="4" fillId="0" borderId="0" xfId="0" quotePrefix="1" applyFont="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0" fontId="1" fillId="0" borderId="0" xfId="0" applyFont="1" applyAlignment="1">
      <alignment horizontal="center"/>
    </xf>
    <xf numFmtId="0" fontId="2" fillId="0" borderId="0" xfId="0" applyFont="1" applyAlignment="1">
      <alignment horizontal="center" vertical="top"/>
    </xf>
    <xf numFmtId="0" fontId="3"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1"/>
  <sheetViews>
    <sheetView tabSelected="1" workbookViewId="0">
      <selection activeCell="B12" sqref="B12"/>
    </sheetView>
  </sheetViews>
  <sheetFormatPr defaultRowHeight="15" x14ac:dyDescent="0.25"/>
  <cols>
    <col min="2" max="2" width="57.140625" customWidth="1"/>
    <col min="5" max="5" width="12.7109375" customWidth="1"/>
    <col min="6" max="6" width="12" customWidth="1"/>
  </cols>
  <sheetData>
    <row r="1" spans="1:6" ht="18.75" x14ac:dyDescent="0.3">
      <c r="A1" s="48" t="s">
        <v>0</v>
      </c>
      <c r="B1" s="48"/>
      <c r="C1" s="49" t="s">
        <v>1</v>
      </c>
      <c r="D1" s="49"/>
      <c r="E1" s="49"/>
      <c r="F1" s="49"/>
    </row>
    <row r="2" spans="1:6" ht="18.75" x14ac:dyDescent="0.25">
      <c r="A2" s="50" t="s">
        <v>85</v>
      </c>
      <c r="B2" s="50"/>
      <c r="C2" s="49"/>
      <c r="D2" s="49"/>
      <c r="E2" s="49"/>
      <c r="F2" s="49"/>
    </row>
    <row r="3" spans="1:6" ht="18.75" x14ac:dyDescent="0.25">
      <c r="A3" s="50" t="s">
        <v>2</v>
      </c>
      <c r="B3" s="50"/>
    </row>
    <row r="4" spans="1:6" ht="18.75" x14ac:dyDescent="0.25">
      <c r="A4" s="42" t="s">
        <v>3</v>
      </c>
      <c r="B4" s="42"/>
      <c r="C4" s="42"/>
      <c r="D4" s="42"/>
      <c r="E4" s="42"/>
      <c r="F4" s="42"/>
    </row>
    <row r="5" spans="1:6" ht="18.75" x14ac:dyDescent="0.25">
      <c r="A5" s="42" t="s">
        <v>4</v>
      </c>
      <c r="B5" s="42"/>
      <c r="C5" s="42"/>
      <c r="D5" s="42"/>
      <c r="E5" s="42"/>
      <c r="F5" s="42"/>
    </row>
    <row r="6" spans="1:6" ht="46.5" customHeight="1" x14ac:dyDescent="0.25">
      <c r="A6" s="40" t="s">
        <v>5</v>
      </c>
      <c r="B6" s="41"/>
      <c r="C6" s="41"/>
      <c r="D6" s="41"/>
      <c r="E6" s="41"/>
      <c r="F6" s="41"/>
    </row>
    <row r="7" spans="1:6" ht="18.75" x14ac:dyDescent="0.25">
      <c r="A7" s="42"/>
      <c r="B7" s="42"/>
      <c r="C7" s="42"/>
      <c r="D7" s="42"/>
      <c r="E7" s="42"/>
      <c r="F7" s="42"/>
    </row>
    <row r="8" spans="1:6" x14ac:dyDescent="0.25">
      <c r="A8" s="1"/>
    </row>
    <row r="9" spans="1:6" ht="15.75" x14ac:dyDescent="0.25">
      <c r="A9" s="43" t="s">
        <v>6</v>
      </c>
      <c r="B9" s="43" t="s">
        <v>7</v>
      </c>
      <c r="C9" s="44" t="s">
        <v>8</v>
      </c>
      <c r="D9" s="45"/>
      <c r="E9" s="46"/>
      <c r="F9" s="47" t="s">
        <v>9</v>
      </c>
    </row>
    <row r="10" spans="1:6" ht="96" customHeight="1" x14ac:dyDescent="0.25">
      <c r="A10" s="43"/>
      <c r="B10" s="43"/>
      <c r="C10" s="2" t="s">
        <v>10</v>
      </c>
      <c r="D10" s="3" t="s">
        <v>11</v>
      </c>
      <c r="E10" s="4" t="s">
        <v>12</v>
      </c>
      <c r="F10" s="47"/>
    </row>
    <row r="11" spans="1:6" ht="47.25" customHeight="1" x14ac:dyDescent="0.25">
      <c r="A11" s="5" t="s">
        <v>13</v>
      </c>
      <c r="B11" s="6" t="s">
        <v>14</v>
      </c>
      <c r="C11" s="2">
        <f>C12+C23+C40</f>
        <v>30</v>
      </c>
      <c r="D11" s="2">
        <f t="shared" ref="D11:F11" si="0">D12+D23+D40</f>
        <v>0</v>
      </c>
      <c r="E11" s="2">
        <f t="shared" si="0"/>
        <v>0</v>
      </c>
      <c r="F11" s="2">
        <f t="shared" si="0"/>
        <v>0</v>
      </c>
    </row>
    <row r="12" spans="1:6" ht="57" customHeight="1" x14ac:dyDescent="0.25">
      <c r="A12" s="7">
        <v>1</v>
      </c>
      <c r="B12" s="8" t="s">
        <v>86</v>
      </c>
      <c r="C12" s="9">
        <f>SUM(C13:C22)</f>
        <v>10</v>
      </c>
      <c r="D12" s="9">
        <f t="shared" ref="D12:F12" si="1">SUM(D13:D18)</f>
        <v>0</v>
      </c>
      <c r="E12" s="9">
        <f t="shared" si="1"/>
        <v>0</v>
      </c>
      <c r="F12" s="9">
        <f t="shared" si="1"/>
        <v>0</v>
      </c>
    </row>
    <row r="13" spans="1:6" ht="90" customHeight="1" x14ac:dyDescent="0.25">
      <c r="A13" s="10" t="s">
        <v>15</v>
      </c>
      <c r="B13" s="11" t="s">
        <v>16</v>
      </c>
      <c r="C13" s="12">
        <v>1</v>
      </c>
      <c r="D13" s="2"/>
      <c r="E13" s="2"/>
      <c r="F13" s="2"/>
    </row>
    <row r="14" spans="1:6" ht="104.25" customHeight="1" x14ac:dyDescent="0.25">
      <c r="A14" s="10" t="s">
        <v>17</v>
      </c>
      <c r="B14" s="11" t="s">
        <v>18</v>
      </c>
      <c r="C14" s="12">
        <v>1</v>
      </c>
      <c r="D14" s="2"/>
      <c r="E14" s="2"/>
      <c r="F14" s="2"/>
    </row>
    <row r="15" spans="1:6" ht="97.5" customHeight="1" x14ac:dyDescent="0.25">
      <c r="A15" s="10" t="s">
        <v>19</v>
      </c>
      <c r="B15" s="11" t="s">
        <v>20</v>
      </c>
      <c r="C15" s="12">
        <v>1</v>
      </c>
      <c r="D15" s="2"/>
      <c r="E15" s="2"/>
      <c r="F15" s="2"/>
    </row>
    <row r="16" spans="1:6" ht="125.25" customHeight="1" x14ac:dyDescent="0.25">
      <c r="A16" s="10" t="s">
        <v>21</v>
      </c>
      <c r="B16" s="11" t="s">
        <v>22</v>
      </c>
      <c r="C16" s="12">
        <v>1</v>
      </c>
      <c r="D16" s="2"/>
      <c r="E16" s="2"/>
      <c r="F16" s="2"/>
    </row>
    <row r="17" spans="1:6" ht="96" customHeight="1" x14ac:dyDescent="0.25">
      <c r="A17" s="10" t="s">
        <v>23</v>
      </c>
      <c r="B17" s="11" t="s">
        <v>24</v>
      </c>
      <c r="C17" s="12">
        <v>1</v>
      </c>
      <c r="D17" s="2"/>
      <c r="E17" s="2"/>
      <c r="F17" s="2"/>
    </row>
    <row r="18" spans="1:6" ht="83.25" customHeight="1" x14ac:dyDescent="0.25">
      <c r="A18" s="10" t="s">
        <v>25</v>
      </c>
      <c r="B18" s="11" t="s">
        <v>26</v>
      </c>
      <c r="C18" s="12">
        <v>1</v>
      </c>
      <c r="D18" s="2"/>
      <c r="E18" s="2"/>
      <c r="F18" s="2"/>
    </row>
    <row r="19" spans="1:6" ht="55.5" customHeight="1" x14ac:dyDescent="0.25">
      <c r="A19" s="10" t="s">
        <v>27</v>
      </c>
      <c r="B19" s="11" t="s">
        <v>28</v>
      </c>
      <c r="C19" s="12">
        <v>1</v>
      </c>
      <c r="D19" s="9"/>
      <c r="E19" s="9"/>
      <c r="F19" s="9"/>
    </row>
    <row r="20" spans="1:6" ht="102.75" customHeight="1" x14ac:dyDescent="0.25">
      <c r="A20" s="10" t="s">
        <v>29</v>
      </c>
      <c r="B20" s="11" t="s">
        <v>30</v>
      </c>
      <c r="C20" s="12">
        <v>1</v>
      </c>
      <c r="D20" s="2"/>
      <c r="E20" s="2"/>
      <c r="F20" s="2"/>
    </row>
    <row r="21" spans="1:6" ht="105" customHeight="1" x14ac:dyDescent="0.25">
      <c r="A21" s="10" t="s">
        <v>31</v>
      </c>
      <c r="B21" s="11" t="s">
        <v>32</v>
      </c>
      <c r="C21" s="12">
        <v>1</v>
      </c>
      <c r="D21" s="2"/>
      <c r="E21" s="2"/>
      <c r="F21" s="2"/>
    </row>
    <row r="22" spans="1:6" ht="69.75" customHeight="1" x14ac:dyDescent="0.25">
      <c r="A22" s="10" t="s">
        <v>33</v>
      </c>
      <c r="B22" s="11" t="s">
        <v>34</v>
      </c>
      <c r="C22" s="12">
        <v>1</v>
      </c>
      <c r="D22" s="2"/>
      <c r="E22" s="2"/>
      <c r="F22" s="2"/>
    </row>
    <row r="23" spans="1:6" ht="113.25" customHeight="1" x14ac:dyDescent="0.25">
      <c r="A23" s="7">
        <v>2</v>
      </c>
      <c r="B23" s="8" t="s">
        <v>35</v>
      </c>
      <c r="C23" s="9">
        <f>C24+C29+C32+C36</f>
        <v>17</v>
      </c>
      <c r="D23" s="9">
        <f t="shared" ref="D23:F23" si="2">D24+D29+D32+D36</f>
        <v>0</v>
      </c>
      <c r="E23" s="9">
        <f t="shared" si="2"/>
        <v>0</v>
      </c>
      <c r="F23" s="9">
        <f t="shared" si="2"/>
        <v>0</v>
      </c>
    </row>
    <row r="24" spans="1:6" ht="47.25" customHeight="1" x14ac:dyDescent="0.25">
      <c r="A24" s="10" t="s">
        <v>15</v>
      </c>
      <c r="B24" s="11" t="s">
        <v>36</v>
      </c>
      <c r="C24" s="12">
        <f>SUM(C25:C28)</f>
        <v>6</v>
      </c>
      <c r="D24" s="2"/>
      <c r="E24" s="2"/>
      <c r="F24" s="2"/>
    </row>
    <row r="25" spans="1:6" ht="89.25" customHeight="1" x14ac:dyDescent="0.25">
      <c r="A25" s="10" t="s">
        <v>37</v>
      </c>
      <c r="B25" s="13" t="s">
        <v>38</v>
      </c>
      <c r="C25" s="12">
        <v>1.5</v>
      </c>
      <c r="D25" s="2"/>
      <c r="E25" s="2"/>
      <c r="F25" s="2"/>
    </row>
    <row r="26" spans="1:6" ht="96.75" customHeight="1" x14ac:dyDescent="0.25">
      <c r="A26" s="10" t="s">
        <v>37</v>
      </c>
      <c r="B26" s="11" t="s">
        <v>39</v>
      </c>
      <c r="C26" s="12">
        <v>1.5</v>
      </c>
      <c r="D26" s="9"/>
      <c r="E26" s="9"/>
      <c r="F26" s="9"/>
    </row>
    <row r="27" spans="1:6" ht="55.5" customHeight="1" x14ac:dyDescent="0.25">
      <c r="A27" s="10" t="s">
        <v>37</v>
      </c>
      <c r="B27" s="11" t="s">
        <v>40</v>
      </c>
      <c r="C27" s="12">
        <v>1.5</v>
      </c>
      <c r="D27" s="12"/>
      <c r="E27" s="12"/>
      <c r="F27" s="12"/>
    </row>
    <row r="28" spans="1:6" ht="65.25" customHeight="1" x14ac:dyDescent="0.25">
      <c r="A28" s="10" t="s">
        <v>37</v>
      </c>
      <c r="B28" s="11" t="s">
        <v>41</v>
      </c>
      <c r="C28" s="12">
        <v>1.5</v>
      </c>
      <c r="D28" s="2"/>
      <c r="E28" s="2"/>
      <c r="F28" s="2"/>
    </row>
    <row r="29" spans="1:6" ht="54" customHeight="1" x14ac:dyDescent="0.25">
      <c r="A29" s="10" t="s">
        <v>17</v>
      </c>
      <c r="B29" s="11" t="s">
        <v>42</v>
      </c>
      <c r="C29" s="12">
        <f>SUM(C30:C31)</f>
        <v>3</v>
      </c>
      <c r="D29" s="2"/>
      <c r="E29" s="2"/>
      <c r="F29" s="2"/>
    </row>
    <row r="30" spans="1:6" ht="107.25" customHeight="1" x14ac:dyDescent="0.25">
      <c r="A30" s="10" t="s">
        <v>37</v>
      </c>
      <c r="B30" s="11" t="s">
        <v>43</v>
      </c>
      <c r="C30" s="12">
        <v>1.5</v>
      </c>
      <c r="D30" s="2"/>
      <c r="E30" s="2"/>
      <c r="F30" s="2"/>
    </row>
    <row r="31" spans="1:6" ht="94.5" customHeight="1" x14ac:dyDescent="0.25">
      <c r="A31" s="10" t="s">
        <v>37</v>
      </c>
      <c r="B31" s="11" t="s">
        <v>44</v>
      </c>
      <c r="C31" s="12">
        <v>1.5</v>
      </c>
      <c r="D31" s="2"/>
      <c r="E31" s="2"/>
      <c r="F31" s="2"/>
    </row>
    <row r="32" spans="1:6" ht="53.25" customHeight="1" x14ac:dyDescent="0.25">
      <c r="A32" s="10" t="s">
        <v>19</v>
      </c>
      <c r="B32" s="11" t="s">
        <v>45</v>
      </c>
      <c r="C32" s="12">
        <f>SUM(C33:C35)</f>
        <v>4</v>
      </c>
      <c r="D32" s="2"/>
      <c r="E32" s="2"/>
      <c r="F32" s="2"/>
    </row>
    <row r="33" spans="1:6" ht="87.75" customHeight="1" x14ac:dyDescent="0.25">
      <c r="A33" s="10" t="s">
        <v>37</v>
      </c>
      <c r="B33" s="11" t="s">
        <v>46</v>
      </c>
      <c r="C33" s="14">
        <v>1.5</v>
      </c>
      <c r="D33" s="14"/>
      <c r="E33" s="14"/>
      <c r="F33" s="14"/>
    </row>
    <row r="34" spans="1:6" ht="69.75" customHeight="1" x14ac:dyDescent="0.25">
      <c r="A34" s="10" t="s">
        <v>37</v>
      </c>
      <c r="B34" s="11" t="s">
        <v>47</v>
      </c>
      <c r="C34" s="12">
        <v>1</v>
      </c>
      <c r="D34" s="2"/>
      <c r="E34" s="2"/>
      <c r="F34" s="2"/>
    </row>
    <row r="35" spans="1:6" ht="76.5" customHeight="1" x14ac:dyDescent="0.25">
      <c r="A35" s="10" t="s">
        <v>37</v>
      </c>
      <c r="B35" s="11" t="s">
        <v>48</v>
      </c>
      <c r="C35" s="12">
        <v>1.5</v>
      </c>
      <c r="D35" s="2"/>
      <c r="E35" s="2"/>
      <c r="F35" s="2"/>
    </row>
    <row r="36" spans="1:6" ht="59.25" customHeight="1" x14ac:dyDescent="0.25">
      <c r="A36" s="10" t="s">
        <v>21</v>
      </c>
      <c r="B36" s="11" t="s">
        <v>49</v>
      </c>
      <c r="C36" s="12">
        <f>SUM(C37:C39)</f>
        <v>4</v>
      </c>
      <c r="D36" s="12"/>
      <c r="E36" s="12"/>
      <c r="F36" s="12"/>
    </row>
    <row r="37" spans="1:6" ht="90" customHeight="1" x14ac:dyDescent="0.25">
      <c r="A37" s="10" t="s">
        <v>37</v>
      </c>
      <c r="B37" s="11" t="s">
        <v>50</v>
      </c>
      <c r="C37" s="12">
        <v>1</v>
      </c>
      <c r="D37" s="2"/>
      <c r="E37" s="2"/>
      <c r="F37" s="2"/>
    </row>
    <row r="38" spans="1:6" ht="77.25" customHeight="1" x14ac:dyDescent="0.25">
      <c r="A38" s="10" t="s">
        <v>37</v>
      </c>
      <c r="B38" s="11" t="s">
        <v>51</v>
      </c>
      <c r="C38" s="15">
        <v>1.5</v>
      </c>
      <c r="D38" s="2"/>
      <c r="E38" s="2"/>
      <c r="F38" s="2"/>
    </row>
    <row r="39" spans="1:6" ht="84" customHeight="1" x14ac:dyDescent="0.25">
      <c r="A39" s="10" t="s">
        <v>37</v>
      </c>
      <c r="B39" s="11" t="s">
        <v>52</v>
      </c>
      <c r="C39" s="12">
        <v>1.5</v>
      </c>
      <c r="D39" s="12"/>
      <c r="E39" s="12"/>
      <c r="F39" s="12"/>
    </row>
    <row r="40" spans="1:6" ht="53.25" customHeight="1" x14ac:dyDescent="0.25">
      <c r="A40" s="7">
        <v>3</v>
      </c>
      <c r="B40" s="8" t="s">
        <v>53</v>
      </c>
      <c r="C40" s="9">
        <f>C41</f>
        <v>3</v>
      </c>
      <c r="D40" s="9">
        <f t="shared" ref="D40:F40" si="3">D41</f>
        <v>0</v>
      </c>
      <c r="E40" s="9">
        <f t="shared" si="3"/>
        <v>0</v>
      </c>
      <c r="F40" s="9">
        <f t="shared" si="3"/>
        <v>0</v>
      </c>
    </row>
    <row r="41" spans="1:6" ht="100.5" customHeight="1" x14ac:dyDescent="0.25">
      <c r="A41" s="10"/>
      <c r="B41" s="11" t="s">
        <v>54</v>
      </c>
      <c r="C41" s="12">
        <v>3</v>
      </c>
      <c r="D41" s="2"/>
      <c r="E41" s="2"/>
      <c r="F41" s="2"/>
    </row>
    <row r="42" spans="1:6" ht="15.75" x14ac:dyDescent="0.25">
      <c r="A42" s="16"/>
      <c r="B42" s="17" t="s">
        <v>55</v>
      </c>
      <c r="C42" s="18">
        <f>C11</f>
        <v>30</v>
      </c>
      <c r="D42" s="18">
        <f>D11</f>
        <v>0</v>
      </c>
      <c r="E42" s="18">
        <f>E11</f>
        <v>0</v>
      </c>
      <c r="F42" s="18">
        <f>F11</f>
        <v>0</v>
      </c>
    </row>
    <row r="43" spans="1:6" ht="48.75" customHeight="1" x14ac:dyDescent="0.25">
      <c r="A43" s="5" t="s">
        <v>56</v>
      </c>
      <c r="B43" s="19" t="s">
        <v>57</v>
      </c>
      <c r="C43" s="20">
        <f>SUM(C44:C53)</f>
        <v>70</v>
      </c>
      <c r="D43" s="20">
        <f>SUM(D44:D53)</f>
        <v>0</v>
      </c>
      <c r="E43" s="20">
        <f>SUM(E44:E53)</f>
        <v>0</v>
      </c>
      <c r="F43" s="20">
        <f>SUM(F44:F53)</f>
        <v>0</v>
      </c>
    </row>
    <row r="44" spans="1:6" ht="73.5" customHeight="1" x14ac:dyDescent="0.25">
      <c r="A44" s="21" t="s">
        <v>58</v>
      </c>
      <c r="B44" s="22" t="s">
        <v>59</v>
      </c>
      <c r="C44" s="23">
        <v>10</v>
      </c>
      <c r="D44" s="18"/>
      <c r="E44" s="18"/>
      <c r="F44" s="18"/>
    </row>
    <row r="45" spans="1:6" ht="73.5" customHeight="1" x14ac:dyDescent="0.25">
      <c r="A45" s="21" t="s">
        <v>60</v>
      </c>
      <c r="B45" s="24" t="s">
        <v>61</v>
      </c>
      <c r="C45" s="23">
        <v>10</v>
      </c>
      <c r="D45" s="9"/>
      <c r="E45" s="2"/>
      <c r="F45" s="2"/>
    </row>
    <row r="46" spans="1:6" ht="56.25" customHeight="1" x14ac:dyDescent="0.25">
      <c r="A46" s="21" t="s">
        <v>62</v>
      </c>
      <c r="B46" s="24" t="s">
        <v>63</v>
      </c>
      <c r="C46" s="23">
        <v>4</v>
      </c>
      <c r="D46" s="9"/>
      <c r="E46" s="2"/>
      <c r="F46" s="2"/>
    </row>
    <row r="47" spans="1:6" ht="87.75" customHeight="1" x14ac:dyDescent="0.25">
      <c r="A47" s="21" t="s">
        <v>64</v>
      </c>
      <c r="B47" s="24" t="s">
        <v>65</v>
      </c>
      <c r="C47" s="23">
        <v>10</v>
      </c>
      <c r="D47" s="9"/>
      <c r="E47" s="2"/>
      <c r="F47" s="2"/>
    </row>
    <row r="48" spans="1:6" ht="116.25" customHeight="1" x14ac:dyDescent="0.25">
      <c r="A48" s="21" t="s">
        <v>66</v>
      </c>
      <c r="B48" s="24" t="s">
        <v>67</v>
      </c>
      <c r="C48" s="23">
        <v>10</v>
      </c>
      <c r="D48" s="9"/>
      <c r="E48" s="2"/>
      <c r="F48" s="2"/>
    </row>
    <row r="49" spans="1:6" ht="59.25" customHeight="1" x14ac:dyDescent="0.25">
      <c r="A49" s="21" t="s">
        <v>68</v>
      </c>
      <c r="B49" s="24" t="s">
        <v>69</v>
      </c>
      <c r="C49" s="23">
        <v>8</v>
      </c>
      <c r="D49" s="9"/>
      <c r="E49" s="2"/>
      <c r="F49" s="2"/>
    </row>
    <row r="50" spans="1:6" ht="98.25" customHeight="1" x14ac:dyDescent="0.25">
      <c r="A50" s="21" t="s">
        <v>70</v>
      </c>
      <c r="B50" s="24" t="s">
        <v>71</v>
      </c>
      <c r="C50" s="23">
        <v>8</v>
      </c>
      <c r="D50" s="18"/>
      <c r="E50" s="18"/>
      <c r="F50" s="18"/>
    </row>
    <row r="51" spans="1:6" ht="55.5" customHeight="1" x14ac:dyDescent="0.25">
      <c r="A51" s="21" t="s">
        <v>72</v>
      </c>
      <c r="B51" s="24" t="s">
        <v>73</v>
      </c>
      <c r="C51" s="23">
        <v>5</v>
      </c>
      <c r="D51" s="9"/>
      <c r="E51" s="2"/>
      <c r="F51" s="2"/>
    </row>
    <row r="52" spans="1:6" ht="80.25" customHeight="1" x14ac:dyDescent="0.25">
      <c r="A52" s="21" t="s">
        <v>74</v>
      </c>
      <c r="B52" s="24" t="s">
        <v>75</v>
      </c>
      <c r="C52" s="23">
        <v>3</v>
      </c>
      <c r="D52" s="9"/>
      <c r="E52" s="2"/>
      <c r="F52" s="2"/>
    </row>
    <row r="53" spans="1:6" ht="47.25" customHeight="1" x14ac:dyDescent="0.25">
      <c r="A53" s="21" t="s">
        <v>76</v>
      </c>
      <c r="B53" s="24" t="s">
        <v>77</v>
      </c>
      <c r="C53" s="23">
        <v>2</v>
      </c>
      <c r="D53" s="9"/>
      <c r="E53" s="2"/>
      <c r="F53" s="2"/>
    </row>
    <row r="54" spans="1:6" ht="15.75" x14ac:dyDescent="0.25">
      <c r="A54" s="25"/>
      <c r="B54" s="17" t="s">
        <v>78</v>
      </c>
      <c r="C54" s="18">
        <f>C43</f>
        <v>70</v>
      </c>
      <c r="D54" s="18">
        <f>D43</f>
        <v>0</v>
      </c>
      <c r="E54" s="18">
        <f>E43</f>
        <v>0</v>
      </c>
      <c r="F54" s="18">
        <f>F43</f>
        <v>0</v>
      </c>
    </row>
    <row r="55" spans="1:6" ht="15.75" x14ac:dyDescent="0.25">
      <c r="A55" s="26"/>
      <c r="B55" s="27" t="s">
        <v>79</v>
      </c>
      <c r="C55" s="28">
        <f>C54+C42</f>
        <v>100</v>
      </c>
      <c r="D55" s="28">
        <f>D54+D42</f>
        <v>0</v>
      </c>
      <c r="E55" s="28">
        <f>E54+E42</f>
        <v>0</v>
      </c>
      <c r="F55" s="28">
        <f>F54+F42</f>
        <v>0</v>
      </c>
    </row>
    <row r="56" spans="1:6" ht="21" customHeight="1" x14ac:dyDescent="0.25">
      <c r="A56" s="29"/>
      <c r="B56" s="30"/>
      <c r="C56" s="29"/>
      <c r="D56" s="31"/>
      <c r="E56" s="31"/>
      <c r="F56" s="31"/>
    </row>
    <row r="57" spans="1:6" ht="64.5" customHeight="1" x14ac:dyDescent="0.25">
      <c r="A57" s="36" t="s">
        <v>80</v>
      </c>
      <c r="B57" s="36"/>
      <c r="C57" s="36"/>
      <c r="D57" s="36"/>
      <c r="E57" s="36"/>
      <c r="F57" s="36"/>
    </row>
    <row r="58" spans="1:6" ht="15.75" x14ac:dyDescent="0.25">
      <c r="A58" s="32"/>
      <c r="B58" s="33"/>
      <c r="C58" s="33"/>
      <c r="D58" s="33"/>
      <c r="E58" s="33"/>
      <c r="F58" s="33"/>
    </row>
    <row r="59" spans="1:6" ht="15.75" x14ac:dyDescent="0.25">
      <c r="A59" s="33" t="s">
        <v>81</v>
      </c>
      <c r="B59" s="33"/>
      <c r="C59" s="33"/>
      <c r="D59" s="33"/>
      <c r="E59" s="33"/>
      <c r="F59" s="33"/>
    </row>
    <row r="60" spans="1:6" ht="15.75" x14ac:dyDescent="0.25">
      <c r="A60" s="37" t="s">
        <v>82</v>
      </c>
      <c r="B60" s="37"/>
      <c r="C60" s="37"/>
      <c r="D60" s="37"/>
      <c r="E60" s="37"/>
      <c r="F60" s="37"/>
    </row>
    <row r="61" spans="1:6" ht="18.75" x14ac:dyDescent="0.25">
      <c r="A61" s="34" t="s">
        <v>83</v>
      </c>
      <c r="B61" s="35"/>
      <c r="C61" s="38" t="s">
        <v>84</v>
      </c>
      <c r="D61" s="39"/>
      <c r="E61" s="39"/>
      <c r="F61" s="39"/>
    </row>
  </sheetData>
  <mergeCells count="15">
    <mergeCell ref="A5:F5"/>
    <mergeCell ref="A1:B1"/>
    <mergeCell ref="C1:F2"/>
    <mergeCell ref="A2:B2"/>
    <mergeCell ref="A3:B3"/>
    <mergeCell ref="A4:F4"/>
    <mergeCell ref="A57:F57"/>
    <mergeCell ref="A60:F60"/>
    <mergeCell ref="C61:F61"/>
    <mergeCell ref="A6:F6"/>
    <mergeCell ref="A7:F7"/>
    <mergeCell ref="A9:A10"/>
    <mergeCell ref="B9:B10"/>
    <mergeCell ref="C9:E9"/>
    <mergeCell ref="F9:F10"/>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2025-11-17T09:17:03Z</dcterms:created>
  <dcterms:modified xsi:type="dcterms:W3CDTF">2025-11-18T00:27:16Z</dcterms:modified>
</cp:coreProperties>
</file>